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1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I24" i="1"/>
  <c r="I23" i="1"/>
  <c r="I22" i="1"/>
  <c r="I21" i="1"/>
  <c r="I20" i="1"/>
  <c r="H16" i="1"/>
  <c r="H17" i="1" s="1"/>
  <c r="G16" i="1"/>
  <c r="G17" i="1" s="1"/>
  <c r="F16" i="1"/>
  <c r="E16" i="1"/>
  <c r="D16" i="1"/>
  <c r="D17" i="1" s="1"/>
  <c r="C16" i="1"/>
  <c r="C17" i="1" s="1"/>
  <c r="B16" i="1"/>
  <c r="I15" i="1"/>
  <c r="I14" i="1"/>
  <c r="I13" i="1"/>
  <c r="I12" i="1"/>
  <c r="I11" i="1"/>
  <c r="I10" i="1"/>
  <c r="H8" i="1"/>
  <c r="G8" i="1"/>
  <c r="F8" i="1"/>
  <c r="F17" i="1" s="1"/>
  <c r="E8" i="1"/>
  <c r="E17" i="1" s="1"/>
  <c r="D8" i="1"/>
  <c r="C8" i="1"/>
  <c r="B8" i="1"/>
  <c r="B17" i="1" s="1"/>
  <c r="I7" i="1"/>
  <c r="I6" i="1"/>
  <c r="I5" i="1"/>
  <c r="I4" i="1"/>
  <c r="I3" i="1"/>
  <c r="H27" i="1"/>
  <c r="G27" i="1"/>
  <c r="F27" i="1"/>
  <c r="E27" i="1"/>
  <c r="D27" i="1"/>
  <c r="C27" i="1"/>
  <c r="B27" i="1"/>
  <c r="I26" i="1"/>
</calcChain>
</file>

<file path=xl/sharedStrings.xml><?xml version="1.0" encoding="utf-8"?>
<sst xmlns="http://schemas.openxmlformats.org/spreadsheetml/2006/main" count="36" uniqueCount="28">
  <si>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</si>
  <si>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</si>
  <si>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</si>
  <si>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</si>
  <si>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</si>
  <si>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</si>
  <si>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</si>
  <si>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</si>
  <si>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</si>
  <si>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Батон</t>
  </si>
  <si>
    <t>Итого за 'Завтрак'</t>
  </si>
  <si>
    <t>Обед</t>
  </si>
  <si>
    <t>Напиток из сухофруктов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</si>
  <si>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</si>
  <si>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</si>
  <si>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</si>
  <si>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</si>
  <si>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</si>
  <si>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</si>
  <si>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</si>
  <si>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>Масло сливочное</t>
  </si>
  <si>
    <t>Суп-лапша на курином бульоне</t>
  </si>
  <si>
    <t>Чай лимоный</t>
  </si>
  <si>
    <t>Каша геркулесовая молочная с маслом сливочным</t>
  </si>
  <si>
    <t>Сдоба выборгская</t>
  </si>
  <si>
    <t>Гуляш из мяса свинины</t>
  </si>
  <si>
    <t>Рис припущенный ТТК</t>
  </si>
  <si>
    <t>День 2 (вторник) 1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</si>
</sst>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49" fontId="2" fillId="0" borderId="5" xfId="0" quotePrefix="1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left" vertical="center" wrapText="1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2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9" sqref="D9"/>
    </sheetView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1" t="s">
        <v>27</v>
      </c>
      <c r="B1" s="34" t="s">
        <v>0</v>
      </c>
      <c r="C1" s="35"/>
      <c r="D1" s="35"/>
      <c r="E1" s="35"/>
      <c r="F1" s="35"/>
      <c r="G1" s="35"/>
      <c r="H1" s="35"/>
      <c r="I1" s="36"/>
    </row>
    <row r="2" spans="1:9" ht="21.7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4</v>
      </c>
      <c r="G2" s="4" t="s">
        <v>6</v>
      </c>
      <c r="H2" s="4" t="s">
        <v>7</v>
      </c>
      <c r="I2" s="5" t="s">
        <v>8</v>
      </c>
    </row>
    <row r="3" spans="1:9" ht="30.95" customHeight="1" x14ac:dyDescent="0.25">
      <c r="A3" s="6" t="s">
        <v>23</v>
      </c>
      <c r="B3" s="7">
        <v>230</v>
      </c>
      <c r="C3" s="8">
        <v>7.34</v>
      </c>
      <c r="D3" s="8">
        <v>2.71</v>
      </c>
      <c r="E3" s="8">
        <v>8.52</v>
      </c>
      <c r="F3" s="8">
        <v>2.57</v>
      </c>
      <c r="G3" s="8">
        <v>33.54</v>
      </c>
      <c r="H3" s="8">
        <v>236.44652970000001</v>
      </c>
      <c r="I3" s="9" t="str">
        <f>"8/4"</f>
        <v>8/4</v>
      </c>
    </row>
    <row r="4" spans="1:9" ht="15" customHeight="1" x14ac:dyDescent="0.25">
      <c r="A4" s="6" t="s">
        <v>20</v>
      </c>
      <c r="B4" s="7">
        <v>10</v>
      </c>
      <c r="C4" s="8">
        <v>0.08</v>
      </c>
      <c r="D4" s="8">
        <v>0.08</v>
      </c>
      <c r="E4" s="8">
        <v>7.25</v>
      </c>
      <c r="F4" s="8">
        <v>0</v>
      </c>
      <c r="G4" s="8">
        <v>0.13</v>
      </c>
      <c r="H4" s="8">
        <v>66.063999999999993</v>
      </c>
      <c r="I4" s="9" t="str">
        <f>"-"</f>
        <v>-</v>
      </c>
    </row>
    <row r="5" spans="1:9" ht="15" customHeight="1" x14ac:dyDescent="0.25">
      <c r="A5" s="6" t="s">
        <v>22</v>
      </c>
      <c r="B5" s="7">
        <v>200</v>
      </c>
      <c r="C5" s="8">
        <v>0.12</v>
      </c>
      <c r="D5" s="8">
        <v>0</v>
      </c>
      <c r="E5" s="8">
        <v>0.02</v>
      </c>
      <c r="F5" s="8">
        <v>0.02</v>
      </c>
      <c r="G5" s="8">
        <v>9.83</v>
      </c>
      <c r="H5" s="8">
        <v>38.659836097560984</v>
      </c>
      <c r="I5" s="9" t="str">
        <f>"29/10"</f>
        <v>29/10</v>
      </c>
    </row>
    <row r="6" spans="1:9" ht="15" customHeight="1" x14ac:dyDescent="0.25">
      <c r="A6" s="6" t="s">
        <v>9</v>
      </c>
      <c r="B6" s="7">
        <v>30</v>
      </c>
      <c r="C6" s="8">
        <v>2.31</v>
      </c>
      <c r="D6" s="8">
        <v>0</v>
      </c>
      <c r="E6" s="8">
        <v>0.9</v>
      </c>
      <c r="F6" s="8">
        <v>0.9</v>
      </c>
      <c r="G6" s="8">
        <v>15.99</v>
      </c>
      <c r="H6" s="8">
        <v>80.855999999999995</v>
      </c>
      <c r="I6" s="9" t="str">
        <f>"-"</f>
        <v>-</v>
      </c>
    </row>
    <row r="7" spans="1:9" ht="15" customHeight="1" thickBot="1" x14ac:dyDescent="0.3">
      <c r="A7" s="10" t="s">
        <v>24</v>
      </c>
      <c r="B7" s="19">
        <v>80</v>
      </c>
      <c r="C7" s="20">
        <v>5.4</v>
      </c>
      <c r="D7" s="20">
        <v>0.16</v>
      </c>
      <c r="E7" s="20">
        <v>3.9</v>
      </c>
      <c r="F7" s="20">
        <v>1.36</v>
      </c>
      <c r="G7" s="20">
        <v>32.4</v>
      </c>
      <c r="H7" s="20">
        <v>191</v>
      </c>
      <c r="I7" s="21" t="str">
        <f>"15/12"</f>
        <v>15/12</v>
      </c>
    </row>
    <row r="8" spans="1:9" ht="15" customHeight="1" thickBot="1" x14ac:dyDescent="0.3">
      <c r="A8" s="11" t="s">
        <v>10</v>
      </c>
      <c r="B8" s="12">
        <f t="shared" ref="B8:H8" si="0">SUM(B3:B7)</f>
        <v>550</v>
      </c>
      <c r="C8" s="13">
        <f t="shared" si="0"/>
        <v>15.25</v>
      </c>
      <c r="D8" s="13">
        <f t="shared" si="0"/>
        <v>2.95</v>
      </c>
      <c r="E8" s="13">
        <f t="shared" si="0"/>
        <v>20.589999999999996</v>
      </c>
      <c r="F8" s="13">
        <f t="shared" si="0"/>
        <v>4.8499999999999996</v>
      </c>
      <c r="G8" s="13">
        <f t="shared" si="0"/>
        <v>91.89</v>
      </c>
      <c r="H8" s="13">
        <f t="shared" si="0"/>
        <v>613.02636579756097</v>
      </c>
      <c r="I8" s="14"/>
    </row>
    <row r="9" spans="1:9" ht="15" customHeight="1" x14ac:dyDescent="0.25">
      <c r="A9" s="15" t="s">
        <v>11</v>
      </c>
      <c r="B9" s="16"/>
      <c r="C9" s="17"/>
      <c r="D9" s="17"/>
      <c r="E9" s="17"/>
      <c r="F9" s="17"/>
      <c r="G9" s="17"/>
      <c r="H9" s="17"/>
      <c r="I9" s="18"/>
    </row>
    <row r="10" spans="1:9" ht="15" customHeight="1" x14ac:dyDescent="0.25">
      <c r="A10" s="6" t="s">
        <v>21</v>
      </c>
      <c r="B10" s="7">
        <v>250</v>
      </c>
      <c r="C10" s="8">
        <v>5.18</v>
      </c>
      <c r="D10" s="8">
        <v>2.79</v>
      </c>
      <c r="E10" s="8">
        <v>6.2</v>
      </c>
      <c r="F10" s="8">
        <v>0.28000000000000003</v>
      </c>
      <c r="G10" s="8">
        <v>15.8</v>
      </c>
      <c r="H10" s="8">
        <v>138.46361200000001</v>
      </c>
      <c r="I10" s="9" t="str">
        <f>"22/2"</f>
        <v>22/2</v>
      </c>
    </row>
    <row r="11" spans="1:9" ht="15" customHeight="1" x14ac:dyDescent="0.25">
      <c r="A11" s="6" t="s">
        <v>25</v>
      </c>
      <c r="B11" s="7">
        <v>100</v>
      </c>
      <c r="C11" s="8">
        <v>10.44</v>
      </c>
      <c r="D11" s="8">
        <v>9.7899999999999991</v>
      </c>
      <c r="E11" s="8">
        <v>24.1</v>
      </c>
      <c r="F11" s="8">
        <v>0.08</v>
      </c>
      <c r="G11" s="8">
        <v>4.79</v>
      </c>
      <c r="H11" s="8">
        <v>276.83221499999996</v>
      </c>
      <c r="I11" s="9" t="str">
        <f>"12/8"</f>
        <v>12/8</v>
      </c>
    </row>
    <row r="12" spans="1:9" ht="15" customHeight="1" x14ac:dyDescent="0.25">
      <c r="A12" s="6" t="s">
        <v>26</v>
      </c>
      <c r="B12" s="7">
        <v>180</v>
      </c>
      <c r="C12" s="8">
        <v>4.3600000000000003</v>
      </c>
      <c r="D12" s="8">
        <v>3.1E-2</v>
      </c>
      <c r="E12" s="8">
        <v>3.81</v>
      </c>
      <c r="F12" s="8">
        <v>0.61</v>
      </c>
      <c r="G12" s="8">
        <v>45.91</v>
      </c>
      <c r="H12" s="8">
        <v>236.09</v>
      </c>
      <c r="I12" s="9" t="str">
        <f>"43/3/1"</f>
        <v>43/3/1</v>
      </c>
    </row>
    <row r="13" spans="1:9" ht="15" customHeight="1" x14ac:dyDescent="0.25">
      <c r="A13" s="6" t="s">
        <v>12</v>
      </c>
      <c r="B13" s="7">
        <v>200</v>
      </c>
      <c r="C13" s="8">
        <v>1.02</v>
      </c>
      <c r="D13" s="8">
        <v>0</v>
      </c>
      <c r="E13" s="8">
        <v>0.06</v>
      </c>
      <c r="F13" s="8">
        <v>0.06</v>
      </c>
      <c r="G13" s="8">
        <v>23.18</v>
      </c>
      <c r="H13" s="8">
        <v>87.598919999999993</v>
      </c>
      <c r="I13" s="9" t="str">
        <f>"6/10"</f>
        <v>6/10</v>
      </c>
    </row>
    <row r="14" spans="1:9" ht="15" customHeight="1" x14ac:dyDescent="0.25">
      <c r="A14" s="6" t="s">
        <v>13</v>
      </c>
      <c r="B14" s="7">
        <v>40</v>
      </c>
      <c r="C14" s="8">
        <v>2.64</v>
      </c>
      <c r="D14" s="8">
        <v>0</v>
      </c>
      <c r="E14" s="8">
        <v>0.26</v>
      </c>
      <c r="F14" s="8">
        <v>0.26</v>
      </c>
      <c r="G14" s="8">
        <v>18.760000000000002</v>
      </c>
      <c r="H14" s="8">
        <v>89.560399999999987</v>
      </c>
      <c r="I14" s="9" t="str">
        <f>"-"</f>
        <v>-</v>
      </c>
    </row>
    <row r="15" spans="1:9" ht="15" customHeight="1" thickBot="1" x14ac:dyDescent="0.3">
      <c r="A15" s="10" t="s">
        <v>14</v>
      </c>
      <c r="B15" s="19">
        <v>30</v>
      </c>
      <c r="C15" s="20">
        <v>1.98</v>
      </c>
      <c r="D15" s="20">
        <v>0</v>
      </c>
      <c r="E15" s="20">
        <v>0.36</v>
      </c>
      <c r="F15" s="20">
        <v>0.36</v>
      </c>
      <c r="G15" s="20">
        <v>12.51</v>
      </c>
      <c r="H15" s="20">
        <v>58.013999999999996</v>
      </c>
      <c r="I15" s="21" t="str">
        <f>"-"</f>
        <v>-</v>
      </c>
    </row>
    <row r="16" spans="1:9" ht="15" customHeight="1" thickBot="1" x14ac:dyDescent="0.3">
      <c r="A16" s="11" t="s">
        <v>15</v>
      </c>
      <c r="B16" s="12">
        <f>SUM(B10:B15)</f>
        <v>800</v>
      </c>
      <c r="C16" s="13">
        <f t="shared" ref="C16:H16" si="1">SUM(C10:C15)</f>
        <v>25.62</v>
      </c>
      <c r="D16" s="13">
        <f>SUM(D10:D15)</f>
        <v>12.610999999999999</v>
      </c>
      <c r="E16" s="13">
        <f t="shared" si="1"/>
        <v>34.79</v>
      </c>
      <c r="F16" s="13">
        <f t="shared" si="1"/>
        <v>1.65</v>
      </c>
      <c r="G16" s="13">
        <f t="shared" si="1"/>
        <v>120.95000000000002</v>
      </c>
      <c r="H16" s="13">
        <f t="shared" si="1"/>
        <v>886.55914699999994</v>
      </c>
      <c r="I16" s="14"/>
    </row>
    <row r="17" spans="1:9" ht="15" customHeight="1" thickBot="1" x14ac:dyDescent="0.3">
      <c r="A17" s="22" t="s">
        <v>16</v>
      </c>
      <c r="B17" s="23">
        <f>B8+B16</f>
        <v>1350</v>
      </c>
      <c r="C17" s="24">
        <f t="shared" ref="C17:H17" si="2">C16+C8</f>
        <v>40.870000000000005</v>
      </c>
      <c r="D17" s="24">
        <f t="shared" si="2"/>
        <v>15.561</v>
      </c>
      <c r="E17" s="24">
        <f t="shared" si="2"/>
        <v>55.379999999999995</v>
      </c>
      <c r="F17" s="24">
        <f t="shared" si="2"/>
        <v>6.5</v>
      </c>
      <c r="G17" s="24">
        <f t="shared" si="2"/>
        <v>212.84000000000003</v>
      </c>
      <c r="H17" s="24">
        <f t="shared" si="2"/>
        <v>1499.585512797561</v>
      </c>
      <c r="I17" s="25"/>
    </row>
    <row r="18" spans="1:9" ht="15" customHeight="1" x14ac:dyDescent="0.25">
      <c r="A18" s="26"/>
      <c r="B18" s="27"/>
      <c r="C18" s="28"/>
      <c r="D18" s="28"/>
      <c r="E18" s="28"/>
      <c r="F18" s="28"/>
      <c r="G18" s="28"/>
      <c r="H18" s="28"/>
      <c r="I18" s="28"/>
    </row>
    <row r="19" spans="1:9" ht="15" customHeight="1" thickBot="1" x14ac:dyDescent="0.3">
      <c r="A19" s="26" t="s">
        <v>17</v>
      </c>
      <c r="B19" s="37" t="s">
        <v>18</v>
      </c>
      <c r="C19" s="37"/>
      <c r="D19" s="37"/>
      <c r="E19" s="37"/>
      <c r="F19" s="37"/>
      <c r="G19" s="37"/>
      <c r="H19" s="37"/>
      <c r="I19" s="37"/>
    </row>
    <row r="20" spans="1:9" ht="15" customHeight="1" x14ac:dyDescent="0.25">
      <c r="A20" s="32" t="s">
        <v>25</v>
      </c>
      <c r="B20" s="3">
        <v>100</v>
      </c>
      <c r="C20" s="4">
        <v>10.44</v>
      </c>
      <c r="D20" s="4">
        <v>9.7899999999999991</v>
      </c>
      <c r="E20" s="4">
        <v>24.1</v>
      </c>
      <c r="F20" s="4">
        <v>0.08</v>
      </c>
      <c r="G20" s="4">
        <v>4.79</v>
      </c>
      <c r="H20" s="4">
        <v>276.83221499999996</v>
      </c>
      <c r="I20" s="5" t="str">
        <f>"12/8"</f>
        <v>12/8</v>
      </c>
    </row>
    <row r="21" spans="1:9" ht="15" customHeight="1" x14ac:dyDescent="0.25">
      <c r="A21" s="6" t="s">
        <v>26</v>
      </c>
      <c r="B21" s="7">
        <v>180</v>
      </c>
      <c r="C21" s="8">
        <v>4.3600000000000003</v>
      </c>
      <c r="D21" s="8">
        <v>3.1E-2</v>
      </c>
      <c r="E21" s="8">
        <v>3.81</v>
      </c>
      <c r="F21" s="8">
        <v>0.61</v>
      </c>
      <c r="G21" s="8">
        <v>45.91</v>
      </c>
      <c r="H21" s="8">
        <v>236.09</v>
      </c>
      <c r="I21" s="9" t="str">
        <f>"43/3/1"</f>
        <v>43/3/1</v>
      </c>
    </row>
    <row r="22" spans="1:9" ht="15" customHeight="1" x14ac:dyDescent="0.25">
      <c r="A22" s="6" t="s">
        <v>12</v>
      </c>
      <c r="B22" s="7">
        <v>200</v>
      </c>
      <c r="C22" s="8">
        <v>1.02</v>
      </c>
      <c r="D22" s="8">
        <v>0</v>
      </c>
      <c r="E22" s="8">
        <v>0.06</v>
      </c>
      <c r="F22" s="8">
        <v>0.06</v>
      </c>
      <c r="G22" s="8">
        <v>23.18</v>
      </c>
      <c r="H22" s="8">
        <v>87.598919999999993</v>
      </c>
      <c r="I22" s="9" t="str">
        <f>"6/10"</f>
        <v>6/10</v>
      </c>
    </row>
    <row r="23" spans="1:9" ht="15" customHeight="1" x14ac:dyDescent="0.25">
      <c r="A23" s="6" t="s">
        <v>13</v>
      </c>
      <c r="B23" s="7">
        <v>40</v>
      </c>
      <c r="C23" s="8">
        <v>2.64</v>
      </c>
      <c r="D23" s="8">
        <v>0</v>
      </c>
      <c r="E23" s="8">
        <v>0.26</v>
      </c>
      <c r="F23" s="8">
        <v>0.26</v>
      </c>
      <c r="G23" s="8">
        <v>18.760000000000002</v>
      </c>
      <c r="H23" s="8">
        <v>89.560399999999987</v>
      </c>
      <c r="I23" s="9" t="str">
        <f>"-"</f>
        <v>-</v>
      </c>
    </row>
    <row r="24" spans="1:9" ht="15" customHeight="1" thickBot="1" x14ac:dyDescent="0.3">
      <c r="A24" s="29" t="s">
        <v>14</v>
      </c>
      <c r="B24" s="33">
        <v>30</v>
      </c>
      <c r="C24" s="30">
        <v>1.98</v>
      </c>
      <c r="D24" s="30">
        <v>0</v>
      </c>
      <c r="E24" s="30">
        <v>0.36</v>
      </c>
      <c r="F24" s="30">
        <v>0.36</v>
      </c>
      <c r="G24" s="30">
        <v>12.51</v>
      </c>
      <c r="H24" s="30">
        <v>58.013999999999996</v>
      </c>
      <c r="I24" s="31" t="str">
        <f>"-"</f>
        <v>-</v>
      </c>
    </row>
    <row r="25" spans="1:9" ht="15" customHeight="1" thickBot="1" x14ac:dyDescent="0.3">
      <c r="A25" s="11" t="s">
        <v>19</v>
      </c>
      <c r="B25" s="12">
        <f t="shared" ref="B25:H25" si="3">SUM(B20:B24)</f>
        <v>550</v>
      </c>
      <c r="C25" s="13">
        <f t="shared" si="3"/>
        <v>20.440000000000001</v>
      </c>
      <c r="D25" s="13">
        <f t="shared" si="3"/>
        <v>9.8209999999999997</v>
      </c>
      <c r="E25" s="13">
        <f t="shared" si="3"/>
        <v>28.59</v>
      </c>
      <c r="F25" s="13">
        <f t="shared" si="3"/>
        <v>1.37</v>
      </c>
      <c r="G25" s="13">
        <f t="shared" si="3"/>
        <v>105.15</v>
      </c>
      <c r="H25" s="13">
        <f t="shared" si="3"/>
        <v>748.09553499999993</v>
      </c>
      <c r="I25" s="14"/>
    </row>
    <row r="26" spans="1:9" ht="15" customHeight="1" thickBot="1" x14ac:dyDescent="0.3">
      <c r="A26" s="29" t="s">
        <v>14</v>
      </c>
      <c r="B26" s="19">
        <v>30</v>
      </c>
      <c r="C26" s="20">
        <v>1.98</v>
      </c>
      <c r="D26" s="20">
        <v>0</v>
      </c>
      <c r="E26" s="20">
        <v>0.36</v>
      </c>
      <c r="F26" s="20">
        <v>0.36</v>
      </c>
      <c r="G26" s="20">
        <v>12.51</v>
      </c>
      <c r="H26" s="20">
        <v>58.013999999999996</v>
      </c>
      <c r="I26" s="31" t="str">
        <f>"-"</f>
        <v>-</v>
      </c>
    </row>
    <row r="27" spans="1:9" ht="15" customHeight="1" thickBot="1" x14ac:dyDescent="0.3">
      <c r="A27" s="11" t="s">
        <v>19</v>
      </c>
      <c r="B27" s="12">
        <f t="shared" ref="B27:H27" si="4">SUM(B21:B26)</f>
        <v>1030</v>
      </c>
      <c r="C27" s="13">
        <f t="shared" si="4"/>
        <v>32.42</v>
      </c>
      <c r="D27" s="13">
        <f t="shared" si="4"/>
        <v>9.8520000000000003</v>
      </c>
      <c r="E27" s="13">
        <f t="shared" si="4"/>
        <v>33.44</v>
      </c>
      <c r="F27" s="13">
        <f t="shared" si="4"/>
        <v>3.02</v>
      </c>
      <c r="G27" s="13">
        <f t="shared" si="4"/>
        <v>218.02</v>
      </c>
      <c r="H27" s="13">
        <f t="shared" si="4"/>
        <v>1277.3728549999998</v>
      </c>
      <c r="I27" s="14"/>
    </row>
  </sheetData>
  <mergeCells count="2">
    <mergeCell ref="B1:I1"/>
    <mergeCell ref="B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2025-11-24T08:47:32Z</dcterms:modified>
</cp:coreProperties>
</file>