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1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I24" i="1"/>
  <c r="I23" i="1"/>
  <c r="I22" i="1"/>
  <c r="I21" i="1"/>
  <c r="I20" i="1"/>
  <c r="H16" i="1"/>
  <c r="H17" i="1" s="1"/>
  <c r="G16" i="1"/>
  <c r="G17" i="1" s="1"/>
  <c r="F16" i="1"/>
  <c r="E16" i="1"/>
  <c r="D16" i="1"/>
  <c r="D17" i="1" s="1"/>
  <c r="C16" i="1"/>
  <c r="C17" i="1" s="1"/>
  <c r="B16" i="1"/>
  <c r="I15" i="1"/>
  <c r="I14" i="1"/>
  <c r="I13" i="1"/>
  <c r="I12" i="1"/>
  <c r="I11" i="1"/>
  <c r="I10" i="1"/>
  <c r="H8" i="1"/>
  <c r="G8" i="1"/>
  <c r="F8" i="1"/>
  <c r="F17" i="1" s="1"/>
  <c r="E8" i="1"/>
  <c r="E17" i="1" s="1"/>
  <c r="D8" i="1"/>
  <c r="C8" i="1"/>
  <c r="B8" i="1"/>
  <c r="B17" i="1" s="1"/>
  <c r="I7" i="1"/>
  <c r="I6" i="1"/>
  <c r="I5" i="1"/>
  <c r="I4" i="1"/>
  <c r="I3" i="1"/>
  <c r="H27" i="1"/>
  <c r="G27" i="1"/>
  <c r="F27" i="1"/>
  <c r="E27" i="1"/>
  <c r="D27" i="1"/>
  <c r="C27" i="1"/>
  <c r="B27" i="1"/>
  <c r="I26" i="1"/>
</calcChain>
</file>

<file path=xl/sharedStrings.xml><?xml version="1.0" encoding="utf-8"?>
<sst xmlns="http://schemas.openxmlformats.org/spreadsheetml/2006/main" count="28" uniqueCount="21">
  <si>
    <t>5-11 классы   321-40</t>
  </si>
  <si>
    <t>Завтрак</t>
  </si>
  <si>
    <t>Молоко сгущенное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</si>
  <si>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</si>
  <si>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</si>
  <si>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</si>
  <si>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</si>
  <si>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</si>
  <si>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</si>
  <si>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</si>
  <si>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</si>
  <si>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</si>
  <si>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</si>
  <si>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>Запекканка творожная</t>
  </si>
  <si>
    <t>Каша пшенная молочная с маслом сливочным</t>
  </si>
  <si>
    <t>Кофейный напиток  ТТК</t>
  </si>
  <si>
    <t>Щи из свежей капусты со сметаной</t>
  </si>
  <si>
    <t>Рыба, тушенная с овощами</t>
  </si>
  <si>
    <t>Картофельное пюре</t>
  </si>
  <si>
    <t>Напиток из кураги</t>
  </si>
  <si>
    <t>День 3  (среда) 1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</si>
</sst>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top" wrapText="1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center" vertical="center"/>
    </xf>
    <xf numFmtId="49" fontId="2" fillId="0" borderId="7" xfId="0" quotePrefix="1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A3" sqref="A3"/>
    </sheetView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25" t="s">
        <v>20</v>
      </c>
      <c r="B1" s="33" t="s">
        <v>0</v>
      </c>
      <c r="C1" s="34"/>
      <c r="D1" s="34"/>
      <c r="E1" s="34"/>
      <c r="F1" s="34"/>
      <c r="G1" s="34"/>
      <c r="H1" s="34"/>
      <c r="I1" s="35"/>
    </row>
    <row r="2" spans="1:9" ht="21.75" customHeight="1" x14ac:dyDescent="0.25">
      <c r="A2" s="1" t="s">
        <v>1</v>
      </c>
      <c r="B2" s="2"/>
      <c r="C2" s="3"/>
      <c r="D2" s="3"/>
      <c r="E2" s="3"/>
      <c r="F2" s="3"/>
      <c r="G2" s="3"/>
      <c r="H2" s="3"/>
      <c r="I2" s="4"/>
    </row>
    <row r="3" spans="1:9" ht="30.95" customHeight="1" x14ac:dyDescent="0.25">
      <c r="A3" s="5" t="s">
        <v>13</v>
      </c>
      <c r="B3" s="6">
        <v>80</v>
      </c>
      <c r="C3" s="7">
        <v>0.46800000000000003</v>
      </c>
      <c r="D3" s="7">
        <v>28.46</v>
      </c>
      <c r="E3" s="7">
        <v>23.53</v>
      </c>
      <c r="F3" s="7">
        <v>4.0540000000000003</v>
      </c>
      <c r="G3" s="7">
        <v>27.07</v>
      </c>
      <c r="H3" s="7">
        <v>436.18</v>
      </c>
      <c r="I3" s="8" t="str">
        <f>"20/5"</f>
        <v>20/5</v>
      </c>
    </row>
    <row r="4" spans="1:9" ht="15" customHeight="1" x14ac:dyDescent="0.25">
      <c r="A4" s="5" t="s">
        <v>2</v>
      </c>
      <c r="B4" s="6">
        <v>30</v>
      </c>
      <c r="C4" s="7">
        <v>2.16</v>
      </c>
      <c r="D4" s="7">
        <v>2.16</v>
      </c>
      <c r="E4" s="7">
        <v>2.5499999999999998</v>
      </c>
      <c r="F4" s="7">
        <v>0</v>
      </c>
      <c r="G4" s="7">
        <v>16.649999999999999</v>
      </c>
      <c r="H4" s="7">
        <v>95.219999999999985</v>
      </c>
      <c r="I4" s="8" t="str">
        <f>"-"</f>
        <v>-</v>
      </c>
    </row>
    <row r="5" spans="1:9" ht="15" customHeight="1" x14ac:dyDescent="0.25">
      <c r="A5" s="14" t="s">
        <v>14</v>
      </c>
      <c r="B5" s="6">
        <v>200</v>
      </c>
      <c r="C5" s="7">
        <v>9.58</v>
      </c>
      <c r="D5" s="7">
        <v>6.6000000000000003E-2</v>
      </c>
      <c r="E5" s="7">
        <v>12.132999999999999</v>
      </c>
      <c r="F5" s="7">
        <v>2.9</v>
      </c>
      <c r="G5" s="7">
        <v>56.07</v>
      </c>
      <c r="H5" s="7">
        <v>371</v>
      </c>
      <c r="I5" s="8" t="str">
        <f>"12/4"</f>
        <v>12/4</v>
      </c>
    </row>
    <row r="6" spans="1:9" ht="15" customHeight="1" x14ac:dyDescent="0.25">
      <c r="A6" s="5" t="s">
        <v>15</v>
      </c>
      <c r="B6" s="6">
        <v>200</v>
      </c>
      <c r="C6" s="7">
        <v>0.59</v>
      </c>
      <c r="D6" s="7">
        <v>0</v>
      </c>
      <c r="E6" s="7">
        <v>0.14000000000000001</v>
      </c>
      <c r="F6" s="7">
        <v>0.14000000000000001</v>
      </c>
      <c r="G6" s="7">
        <v>9.7799999999999994</v>
      </c>
      <c r="H6" s="7">
        <v>40.787599999999998</v>
      </c>
      <c r="I6" s="8" t="str">
        <f>"32/10"</f>
        <v>32/10</v>
      </c>
    </row>
    <row r="7" spans="1:9" ht="15" customHeight="1" x14ac:dyDescent="0.25">
      <c r="A7" s="5" t="s">
        <v>3</v>
      </c>
      <c r="B7" s="6">
        <v>50</v>
      </c>
      <c r="C7" s="7">
        <v>3.85</v>
      </c>
      <c r="D7" s="7">
        <v>0</v>
      </c>
      <c r="E7" s="7">
        <v>1.5</v>
      </c>
      <c r="F7" s="7">
        <v>1.5</v>
      </c>
      <c r="G7" s="7">
        <v>26.65</v>
      </c>
      <c r="H7" s="7">
        <v>134.75999999999996</v>
      </c>
      <c r="I7" s="8" t="str">
        <f>"-"</f>
        <v>-</v>
      </c>
    </row>
    <row r="8" spans="1:9" ht="15" customHeight="1" x14ac:dyDescent="0.25">
      <c r="A8" s="29" t="s">
        <v>4</v>
      </c>
      <c r="B8" s="30">
        <f t="shared" ref="B8:H8" si="0">SUM(B3:B7)</f>
        <v>560</v>
      </c>
      <c r="C8" s="31">
        <f t="shared" si="0"/>
        <v>16.648</v>
      </c>
      <c r="D8" s="31">
        <f t="shared" si="0"/>
        <v>30.686</v>
      </c>
      <c r="E8" s="31">
        <f t="shared" si="0"/>
        <v>39.853000000000002</v>
      </c>
      <c r="F8" s="31">
        <f t="shared" si="0"/>
        <v>8.5940000000000012</v>
      </c>
      <c r="G8" s="31">
        <f t="shared" si="0"/>
        <v>136.22</v>
      </c>
      <c r="H8" s="31">
        <f t="shared" si="0"/>
        <v>1077.9476</v>
      </c>
      <c r="I8" s="32"/>
    </row>
    <row r="9" spans="1:9" ht="15" customHeight="1" x14ac:dyDescent="0.25">
      <c r="A9" s="28" t="s">
        <v>5</v>
      </c>
      <c r="B9" s="6"/>
      <c r="C9" s="7"/>
      <c r="D9" s="7"/>
      <c r="E9" s="7"/>
      <c r="F9" s="7"/>
      <c r="G9" s="7"/>
      <c r="H9" s="7"/>
      <c r="I9" s="8"/>
    </row>
    <row r="10" spans="1:9" ht="15" customHeight="1" x14ac:dyDescent="0.25">
      <c r="A10" s="5" t="s">
        <v>16</v>
      </c>
      <c r="B10" s="6">
        <v>260</v>
      </c>
      <c r="C10" s="7">
        <v>1.83</v>
      </c>
      <c r="D10" s="7">
        <v>0</v>
      </c>
      <c r="E10" s="7">
        <v>3.01</v>
      </c>
      <c r="F10" s="7">
        <v>2.68</v>
      </c>
      <c r="G10" s="7">
        <v>9.27</v>
      </c>
      <c r="H10" s="7">
        <v>68.489999999999995</v>
      </c>
      <c r="I10" s="8" t="str">
        <f>"6/2"</f>
        <v>6/2</v>
      </c>
    </row>
    <row r="11" spans="1:9" ht="15" customHeight="1" x14ac:dyDescent="0.25">
      <c r="A11" s="5" t="s">
        <v>17</v>
      </c>
      <c r="B11" s="6">
        <v>90</v>
      </c>
      <c r="C11" s="7">
        <v>13.59</v>
      </c>
      <c r="D11" s="7">
        <v>13.91</v>
      </c>
      <c r="E11" s="7">
        <v>9.09</v>
      </c>
      <c r="F11" s="7">
        <v>5.9139999999999997</v>
      </c>
      <c r="G11" s="7">
        <v>5.4370000000000003</v>
      </c>
      <c r="H11" s="7">
        <v>155.34</v>
      </c>
      <c r="I11" s="8" t="str">
        <f>"4/7"</f>
        <v>4/7</v>
      </c>
    </row>
    <row r="12" spans="1:9" ht="15" customHeight="1" x14ac:dyDescent="0.25">
      <c r="A12" s="5" t="s">
        <v>18</v>
      </c>
      <c r="B12" s="6">
        <v>180</v>
      </c>
      <c r="C12" s="7">
        <v>3.32</v>
      </c>
      <c r="D12" s="7">
        <v>0.57999999999999996</v>
      </c>
      <c r="E12" s="7">
        <v>3.91</v>
      </c>
      <c r="F12" s="7">
        <v>0.55000000000000004</v>
      </c>
      <c r="G12" s="7">
        <v>23.55</v>
      </c>
      <c r="H12" s="7">
        <v>141.42475999999999</v>
      </c>
      <c r="I12" s="8" t="str">
        <f>"3/3"</f>
        <v>3/3</v>
      </c>
    </row>
    <row r="13" spans="1:9" ht="15" customHeight="1" x14ac:dyDescent="0.25">
      <c r="A13" s="5" t="s">
        <v>19</v>
      </c>
      <c r="B13" s="6">
        <v>200</v>
      </c>
      <c r="C13" s="7">
        <v>0.28999999999999998</v>
      </c>
      <c r="D13" s="7">
        <v>0</v>
      </c>
      <c r="E13" s="7">
        <v>0</v>
      </c>
      <c r="F13" s="7">
        <v>0</v>
      </c>
      <c r="G13" s="7">
        <v>20.100000000000001</v>
      </c>
      <c r="H13" s="7">
        <v>81</v>
      </c>
      <c r="I13" s="8" t="str">
        <f>"3/10"</f>
        <v>3/10</v>
      </c>
    </row>
    <row r="14" spans="1:9" ht="15" customHeight="1" x14ac:dyDescent="0.25">
      <c r="A14" s="5" t="s">
        <v>6</v>
      </c>
      <c r="B14" s="6">
        <v>40</v>
      </c>
      <c r="C14" s="7">
        <v>2.64</v>
      </c>
      <c r="D14" s="7">
        <v>0</v>
      </c>
      <c r="E14" s="7">
        <v>0.26</v>
      </c>
      <c r="F14" s="7">
        <v>0.26</v>
      </c>
      <c r="G14" s="7">
        <v>18.760000000000002</v>
      </c>
      <c r="H14" s="7">
        <v>89.560399999999987</v>
      </c>
      <c r="I14" s="8" t="str">
        <f>"-"</f>
        <v>-</v>
      </c>
    </row>
    <row r="15" spans="1:9" ht="15" customHeight="1" thickBot="1" x14ac:dyDescent="0.3">
      <c r="A15" s="9" t="s">
        <v>7</v>
      </c>
      <c r="B15" s="15">
        <v>30</v>
      </c>
      <c r="C15" s="16">
        <v>1.98</v>
      </c>
      <c r="D15" s="16">
        <v>0</v>
      </c>
      <c r="E15" s="16">
        <v>0.36</v>
      </c>
      <c r="F15" s="16">
        <v>0.36</v>
      </c>
      <c r="G15" s="16">
        <v>12.51</v>
      </c>
      <c r="H15" s="16">
        <v>58.013999999999996</v>
      </c>
      <c r="I15" s="17" t="str">
        <f>"-"</f>
        <v>-</v>
      </c>
    </row>
    <row r="16" spans="1:9" ht="15" customHeight="1" thickBot="1" x14ac:dyDescent="0.3">
      <c r="A16" s="10" t="s">
        <v>8</v>
      </c>
      <c r="B16" s="11">
        <f t="shared" ref="B16:H16" si="1">SUM(B10:B15)</f>
        <v>800</v>
      </c>
      <c r="C16" s="12">
        <f t="shared" si="1"/>
        <v>23.65</v>
      </c>
      <c r="D16" s="11">
        <f t="shared" si="1"/>
        <v>14.49</v>
      </c>
      <c r="E16" s="12">
        <f t="shared" si="1"/>
        <v>16.63</v>
      </c>
      <c r="F16" s="11">
        <f t="shared" si="1"/>
        <v>9.7639999999999993</v>
      </c>
      <c r="G16" s="11">
        <f t="shared" si="1"/>
        <v>89.62700000000001</v>
      </c>
      <c r="H16" s="12">
        <f t="shared" si="1"/>
        <v>593.82916</v>
      </c>
      <c r="I16" s="13"/>
    </row>
    <row r="17" spans="1:9" ht="15" customHeight="1" thickBot="1" x14ac:dyDescent="0.3">
      <c r="A17" s="18" t="s">
        <v>9</v>
      </c>
      <c r="B17" s="19">
        <f t="shared" ref="B17:H17" si="2">B16+B8</f>
        <v>1360</v>
      </c>
      <c r="C17" s="20">
        <f t="shared" si="2"/>
        <v>40.298000000000002</v>
      </c>
      <c r="D17" s="20">
        <f t="shared" si="2"/>
        <v>45.176000000000002</v>
      </c>
      <c r="E17" s="20">
        <f t="shared" si="2"/>
        <v>56.483000000000004</v>
      </c>
      <c r="F17" s="20">
        <f t="shared" si="2"/>
        <v>18.358000000000001</v>
      </c>
      <c r="G17" s="20">
        <f t="shared" si="2"/>
        <v>225.84700000000001</v>
      </c>
      <c r="H17" s="20">
        <f t="shared" si="2"/>
        <v>1671.77676</v>
      </c>
      <c r="I17" s="21"/>
    </row>
    <row r="18" spans="1:9" ht="15" customHeight="1" x14ac:dyDescent="0.25">
      <c r="A18" s="22"/>
      <c r="B18" s="23"/>
      <c r="C18" s="24"/>
      <c r="D18" s="24"/>
      <c r="E18" s="24"/>
      <c r="F18" s="24"/>
      <c r="G18" s="24"/>
      <c r="H18" s="24"/>
      <c r="I18" s="24"/>
    </row>
    <row r="19" spans="1:9" ht="15" customHeight="1" x14ac:dyDescent="0.25">
      <c r="A19" s="22" t="s">
        <v>10</v>
      </c>
      <c r="B19" s="36" t="s">
        <v>11</v>
      </c>
      <c r="C19" s="36"/>
      <c r="D19" s="36"/>
      <c r="E19" s="36"/>
      <c r="F19" s="36"/>
      <c r="G19" s="36"/>
      <c r="H19" s="36"/>
      <c r="I19" s="36"/>
    </row>
    <row r="20" spans="1:9" ht="15" customHeight="1" x14ac:dyDescent="0.25">
      <c r="A20" s="5" t="s">
        <v>17</v>
      </c>
      <c r="B20" s="6">
        <v>90</v>
      </c>
      <c r="C20" s="7">
        <v>13.59</v>
      </c>
      <c r="D20" s="7">
        <v>13.91</v>
      </c>
      <c r="E20" s="7">
        <v>9.09</v>
      </c>
      <c r="F20" s="7">
        <v>5.9139999999999997</v>
      </c>
      <c r="G20" s="7">
        <v>5.4370000000000003</v>
      </c>
      <c r="H20" s="7">
        <v>155.34</v>
      </c>
      <c r="I20" s="8" t="str">
        <f>"4/7"</f>
        <v>4/7</v>
      </c>
    </row>
    <row r="21" spans="1:9" ht="15" customHeight="1" x14ac:dyDescent="0.25">
      <c r="A21" s="5" t="s">
        <v>18</v>
      </c>
      <c r="B21" s="6">
        <v>180</v>
      </c>
      <c r="C21" s="7">
        <v>3.32</v>
      </c>
      <c r="D21" s="7">
        <v>0.57999999999999996</v>
      </c>
      <c r="E21" s="7">
        <v>3.91</v>
      </c>
      <c r="F21" s="7">
        <v>0.55000000000000004</v>
      </c>
      <c r="G21" s="7">
        <v>23.55</v>
      </c>
      <c r="H21" s="7">
        <v>141.42475999999999</v>
      </c>
      <c r="I21" s="8" t="str">
        <f>"3/3"</f>
        <v>3/3</v>
      </c>
    </row>
    <row r="22" spans="1:9" ht="15" customHeight="1" x14ac:dyDescent="0.25">
      <c r="A22" s="5" t="s">
        <v>19</v>
      </c>
      <c r="B22" s="6">
        <v>200</v>
      </c>
      <c r="C22" s="7">
        <v>0.28999999999999998</v>
      </c>
      <c r="D22" s="7">
        <v>0</v>
      </c>
      <c r="E22" s="7">
        <v>0</v>
      </c>
      <c r="F22" s="7">
        <v>0</v>
      </c>
      <c r="G22" s="7">
        <v>20.100000000000001</v>
      </c>
      <c r="H22" s="7">
        <v>81</v>
      </c>
      <c r="I22" s="8" t="str">
        <f>"3/10"</f>
        <v>3/10</v>
      </c>
    </row>
    <row r="23" spans="1:9" ht="15" customHeight="1" x14ac:dyDescent="0.25">
      <c r="A23" s="5" t="s">
        <v>6</v>
      </c>
      <c r="B23" s="6">
        <v>40</v>
      </c>
      <c r="C23" s="7">
        <v>2.64</v>
      </c>
      <c r="D23" s="7">
        <v>0</v>
      </c>
      <c r="E23" s="7">
        <v>0.26</v>
      </c>
      <c r="F23" s="7">
        <v>0.26</v>
      </c>
      <c r="G23" s="7">
        <v>18.760000000000002</v>
      </c>
      <c r="H23" s="7">
        <v>89.560399999999987</v>
      </c>
      <c r="I23" s="8" t="str">
        <f>"-"</f>
        <v>-</v>
      </c>
    </row>
    <row r="24" spans="1:9" ht="15" customHeight="1" thickBot="1" x14ac:dyDescent="0.3">
      <c r="A24" s="9" t="s">
        <v>7</v>
      </c>
      <c r="B24" s="15">
        <v>40</v>
      </c>
      <c r="C24" s="16">
        <v>2.64</v>
      </c>
      <c r="D24" s="16">
        <v>0</v>
      </c>
      <c r="E24" s="16">
        <v>0.48</v>
      </c>
      <c r="F24" s="16">
        <v>0.48</v>
      </c>
      <c r="G24" s="16">
        <v>16.68</v>
      </c>
      <c r="H24" s="16">
        <v>77.352000000000004</v>
      </c>
      <c r="I24" s="17" t="str">
        <f>"-"</f>
        <v>-</v>
      </c>
    </row>
    <row r="25" spans="1:9" ht="15" customHeight="1" thickBot="1" x14ac:dyDescent="0.3">
      <c r="A25" s="10" t="s">
        <v>12</v>
      </c>
      <c r="B25" s="11">
        <f t="shared" ref="B25:H25" si="3">SUM(B20:B24)</f>
        <v>550</v>
      </c>
      <c r="C25" s="12">
        <f t="shared" si="3"/>
        <v>22.48</v>
      </c>
      <c r="D25" s="12">
        <f t="shared" si="3"/>
        <v>14.49</v>
      </c>
      <c r="E25" s="12">
        <f t="shared" si="3"/>
        <v>13.74</v>
      </c>
      <c r="F25" s="12">
        <f t="shared" si="3"/>
        <v>7.2039999999999988</v>
      </c>
      <c r="G25" s="12">
        <f t="shared" si="3"/>
        <v>84.527000000000015</v>
      </c>
      <c r="H25" s="12">
        <f t="shared" si="3"/>
        <v>544.67715999999996</v>
      </c>
      <c r="I25" s="13"/>
    </row>
    <row r="26" spans="1:9" ht="15" customHeight="1" thickBot="1" x14ac:dyDescent="0.3">
      <c r="A26" s="26" t="s">
        <v>7</v>
      </c>
      <c r="B26" s="15">
        <v>30</v>
      </c>
      <c r="C26" s="16">
        <v>1.98</v>
      </c>
      <c r="D26" s="16">
        <v>0</v>
      </c>
      <c r="E26" s="16">
        <v>0.36</v>
      </c>
      <c r="F26" s="16">
        <v>0.36</v>
      </c>
      <c r="G26" s="16">
        <v>12.51</v>
      </c>
      <c r="H26" s="16">
        <v>58.013999999999996</v>
      </c>
      <c r="I26" s="27" t="str">
        <f>"-"</f>
        <v>-</v>
      </c>
    </row>
    <row r="27" spans="1:9" ht="15" customHeight="1" thickBot="1" x14ac:dyDescent="0.3">
      <c r="A27" s="10" t="s">
        <v>12</v>
      </c>
      <c r="B27" s="11">
        <f t="shared" ref="B27:H27" si="4">SUM(B21:B26)</f>
        <v>1040</v>
      </c>
      <c r="C27" s="12">
        <f t="shared" si="4"/>
        <v>33.35</v>
      </c>
      <c r="D27" s="12">
        <f t="shared" si="4"/>
        <v>15.07</v>
      </c>
      <c r="E27" s="12">
        <f t="shared" si="4"/>
        <v>18.75</v>
      </c>
      <c r="F27" s="12">
        <f t="shared" si="4"/>
        <v>8.8539999999999992</v>
      </c>
      <c r="G27" s="12">
        <f t="shared" si="4"/>
        <v>176.12700000000001</v>
      </c>
      <c r="H27" s="12">
        <f t="shared" si="4"/>
        <v>992.02831999999989</v>
      </c>
      <c r="I27" s="13"/>
    </row>
  </sheetData>
  <mergeCells count="2">
    <mergeCell ref="B1:I1"/>
    <mergeCell ref="B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2025-11-24T08:47:12Z</dcterms:modified>
</cp:coreProperties>
</file>