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2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I23" i="1"/>
  <c r="I22" i="1"/>
  <c r="I21" i="1"/>
  <c r="I20" i="1"/>
  <c r="D17" i="1"/>
  <c r="H16" i="1"/>
  <c r="H17" i="1" s="1"/>
  <c r="G16" i="1"/>
  <c r="F16" i="1"/>
  <c r="F17" i="1" s="1"/>
  <c r="E16" i="1"/>
  <c r="D16" i="1"/>
  <c r="C16" i="1"/>
  <c r="B16" i="1"/>
  <c r="B17" i="1" s="1"/>
  <c r="I15" i="1"/>
  <c r="I14" i="1"/>
  <c r="I13" i="1"/>
  <c r="I12" i="1"/>
  <c r="I11" i="1"/>
  <c r="H8" i="1"/>
  <c r="G8" i="1"/>
  <c r="F8" i="1"/>
  <c r="E8" i="1"/>
  <c r="D8" i="1"/>
  <c r="C8" i="1"/>
  <c r="B8" i="1"/>
  <c r="I7" i="1"/>
  <c r="I6" i="1"/>
  <c r="I5" i="1"/>
  <c r="I4" i="1"/>
  <c r="I3" i="1"/>
  <c r="E17" i="1" l="1"/>
  <c r="C17" i="1"/>
  <c r="G17" i="1"/>
</calcChain>
</file>

<file path=xl/sharedStrings.xml><?xml version="1.0" encoding="utf-8"?>
<sst xmlns="http://schemas.openxmlformats.org/spreadsheetml/2006/main" count="33" uniqueCount="28">
  <si>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</si>
  <si>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</si>
  <si>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</si>
  <si>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</si>
  <si>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</si>
  <si>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</si>
  <si>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</si>
  <si>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</si>
  <si>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</si>
  <si>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Чай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</si>
  <si>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</si>
  <si>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</si>
  <si>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</si>
  <si>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</si>
  <si>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</si>
  <si>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</si>
  <si>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</si>
  <si>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</si>
  <si>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</si>
  <si>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Масло сливочное</t>
  </si>
  <si>
    <t>Чай лимонный</t>
  </si>
  <si>
    <t>Каша геркулесовая молочная с маслом сливочным</t>
  </si>
  <si>
    <t>Суп картофельный с бобовыми</t>
  </si>
  <si>
    <t>Итого за комплекс</t>
  </si>
  <si>
    <t>Булочка с сахаром</t>
  </si>
  <si>
    <t>Яблоки</t>
  </si>
  <si>
    <t>Плов из мяса кур</t>
  </si>
  <si>
    <t>День 2 ( вторник) вторая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</si>
</sst>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0" fillId="0" borderId="5" xfId="0" applyNumberForma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20" xfId="0" applyNumberFormat="1" applyFont="1" applyBorder="1" applyAlignment="1">
      <alignment horizontal="center" vertical="center"/>
    </xf>
    <xf numFmtId="0" fontId="0" fillId="0" borderId="6" xfId="0" applyBorder="1"/>
    <xf numFmtId="0" fontId="2" fillId="0" borderId="0" xfId="0" applyFont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35" t="s">
        <v>27</v>
      </c>
      <c r="B1" s="37" t="s">
        <v>0</v>
      </c>
      <c r="C1" s="37"/>
      <c r="D1" s="37"/>
      <c r="E1" s="37"/>
      <c r="F1" s="37"/>
      <c r="G1" s="37"/>
      <c r="H1" s="37"/>
      <c r="I1" s="37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5" t="s">
        <v>21</v>
      </c>
      <c r="B3" s="7">
        <v>250</v>
      </c>
      <c r="C3" s="8">
        <v>8</v>
      </c>
      <c r="D3" s="8">
        <v>2.9</v>
      </c>
      <c r="E3" s="8">
        <v>9.2799999999999994</v>
      </c>
      <c r="F3" s="8">
        <v>2.8</v>
      </c>
      <c r="G3" s="8">
        <v>36.549999999999997</v>
      </c>
      <c r="H3" s="8">
        <v>257.64</v>
      </c>
      <c r="I3" s="9" t="str">
        <f>"8/4"</f>
        <v>8/4</v>
      </c>
    </row>
    <row r="4" spans="1:9" ht="15" customHeight="1" x14ac:dyDescent="0.25">
      <c r="A4" s="5" t="s">
        <v>19</v>
      </c>
      <c r="B4" s="7">
        <v>10</v>
      </c>
      <c r="C4" s="8">
        <v>0.08</v>
      </c>
      <c r="D4" s="8">
        <v>0.08</v>
      </c>
      <c r="E4" s="8">
        <v>7.25</v>
      </c>
      <c r="F4" s="8">
        <v>0</v>
      </c>
      <c r="G4" s="8">
        <v>0.13</v>
      </c>
      <c r="H4" s="8">
        <v>66.063999999999993</v>
      </c>
      <c r="I4" s="9" t="str">
        <f>"-"</f>
        <v>-</v>
      </c>
    </row>
    <row r="5" spans="1:9" ht="15" customHeight="1" x14ac:dyDescent="0.25">
      <c r="A5" s="5" t="s">
        <v>9</v>
      </c>
      <c r="B5" s="7">
        <v>200</v>
      </c>
      <c r="C5" s="8">
        <v>0.08</v>
      </c>
      <c r="D5" s="8">
        <v>0</v>
      </c>
      <c r="E5" s="8">
        <v>0.02</v>
      </c>
      <c r="F5" s="8">
        <v>0.02</v>
      </c>
      <c r="G5" s="8">
        <v>9.84</v>
      </c>
      <c r="H5" s="8">
        <v>37.802231999999989</v>
      </c>
      <c r="I5" s="9" t="str">
        <f>"27/10"</f>
        <v>27/10</v>
      </c>
    </row>
    <row r="6" spans="1:9" ht="15" customHeight="1" x14ac:dyDescent="0.25">
      <c r="A6" s="5" t="s">
        <v>10</v>
      </c>
      <c r="B6" s="7">
        <v>30</v>
      </c>
      <c r="C6" s="8">
        <v>2.31</v>
      </c>
      <c r="D6" s="8">
        <v>0</v>
      </c>
      <c r="E6" s="8">
        <v>0.9</v>
      </c>
      <c r="F6" s="8">
        <v>0.9</v>
      </c>
      <c r="G6" s="8">
        <v>15.99</v>
      </c>
      <c r="H6" s="8">
        <v>80.855999999999995</v>
      </c>
      <c r="I6" s="9" t="str">
        <f>"-"</f>
        <v>-</v>
      </c>
    </row>
    <row r="7" spans="1:9" ht="15" customHeight="1" thickBot="1" x14ac:dyDescent="0.3">
      <c r="A7" s="29" t="s">
        <v>24</v>
      </c>
      <c r="B7" s="33">
        <v>80</v>
      </c>
      <c r="C7" s="30">
        <v>6.59</v>
      </c>
      <c r="D7" s="30">
        <v>0.16</v>
      </c>
      <c r="E7" s="30">
        <v>1.24</v>
      </c>
      <c r="F7" s="30">
        <v>1.36</v>
      </c>
      <c r="G7" s="30">
        <v>44.79</v>
      </c>
      <c r="H7" s="30">
        <v>215.70837295999996</v>
      </c>
      <c r="I7" s="31" t="str">
        <f>"15/12"</f>
        <v>15/12</v>
      </c>
    </row>
    <row r="8" spans="1:9" ht="15" customHeight="1" thickBot="1" x14ac:dyDescent="0.3">
      <c r="A8" s="11" t="s">
        <v>11</v>
      </c>
      <c r="B8" s="12">
        <f t="shared" ref="B8:H8" si="0">SUM(B3:B7)</f>
        <v>570</v>
      </c>
      <c r="C8" s="13">
        <f t="shared" si="0"/>
        <v>17.060000000000002</v>
      </c>
      <c r="D8" s="13">
        <f t="shared" si="0"/>
        <v>3.14</v>
      </c>
      <c r="E8" s="13">
        <f t="shared" si="0"/>
        <v>18.689999999999998</v>
      </c>
      <c r="F8" s="13">
        <f t="shared" si="0"/>
        <v>5.08</v>
      </c>
      <c r="G8" s="13">
        <f t="shared" si="0"/>
        <v>107.3</v>
      </c>
      <c r="H8" s="13">
        <f t="shared" si="0"/>
        <v>658.07060495999986</v>
      </c>
      <c r="I8" s="14"/>
    </row>
    <row r="9" spans="1:9" ht="15" customHeight="1" x14ac:dyDescent="0.25">
      <c r="A9" s="15" t="s">
        <v>12</v>
      </c>
      <c r="B9" s="16"/>
      <c r="C9" s="17"/>
      <c r="D9" s="17"/>
      <c r="E9" s="17"/>
      <c r="F9" s="17"/>
      <c r="G9" s="17"/>
      <c r="H9" s="17"/>
      <c r="I9" s="18"/>
    </row>
    <row r="10" spans="1:9" ht="15" customHeight="1" x14ac:dyDescent="0.25">
      <c r="A10" s="5" t="s">
        <v>25</v>
      </c>
      <c r="B10" s="36">
        <v>80</v>
      </c>
      <c r="C10" s="6">
        <v>0.38</v>
      </c>
      <c r="D10" s="6">
        <v>0</v>
      </c>
      <c r="E10" s="6">
        <v>0.38</v>
      </c>
      <c r="F10" s="6">
        <v>0.38</v>
      </c>
      <c r="G10" s="6">
        <v>11.14</v>
      </c>
      <c r="H10" s="6">
        <v>46.74</v>
      </c>
      <c r="I10" s="34"/>
    </row>
    <row r="11" spans="1:9" ht="15" customHeight="1" thickBot="1" x14ac:dyDescent="0.3">
      <c r="A11" s="5" t="s">
        <v>22</v>
      </c>
      <c r="B11" s="7">
        <v>250</v>
      </c>
      <c r="C11" s="8">
        <v>5.54</v>
      </c>
      <c r="D11" s="8">
        <v>0</v>
      </c>
      <c r="E11" s="8">
        <v>5.56</v>
      </c>
      <c r="F11" s="8">
        <v>5.56</v>
      </c>
      <c r="G11" s="8">
        <v>24.31</v>
      </c>
      <c r="H11" s="8">
        <v>164.05552</v>
      </c>
      <c r="I11" s="9" t="str">
        <f>"16/2"</f>
        <v>16/2</v>
      </c>
    </row>
    <row r="12" spans="1:9" ht="15" customHeight="1" x14ac:dyDescent="0.25">
      <c r="A12" s="32" t="s">
        <v>26</v>
      </c>
      <c r="B12" s="2">
        <v>280</v>
      </c>
      <c r="C12" s="8">
        <v>25.65</v>
      </c>
      <c r="D12" s="8">
        <v>21.1</v>
      </c>
      <c r="E12" s="8">
        <v>20.82</v>
      </c>
      <c r="F12" s="8">
        <v>3.05</v>
      </c>
      <c r="G12" s="8">
        <v>53.66</v>
      </c>
      <c r="H12" s="8">
        <v>503.08</v>
      </c>
      <c r="I12" s="9" t="str">
        <f>"4/9"</f>
        <v>4/9</v>
      </c>
    </row>
    <row r="13" spans="1:9" ht="15" customHeight="1" x14ac:dyDescent="0.25">
      <c r="A13" s="5" t="s">
        <v>20</v>
      </c>
      <c r="B13" s="7">
        <v>200</v>
      </c>
      <c r="C13" s="8">
        <v>0.12</v>
      </c>
      <c r="D13" s="8">
        <v>0</v>
      </c>
      <c r="E13" s="8">
        <v>0.02</v>
      </c>
      <c r="F13" s="8">
        <v>0.02</v>
      </c>
      <c r="G13" s="8">
        <v>9.83</v>
      </c>
      <c r="H13" s="8">
        <v>38.659836097560984</v>
      </c>
      <c r="I13" s="9" t="str">
        <f>"29/10"</f>
        <v>29/10</v>
      </c>
    </row>
    <row r="14" spans="1:9" ht="15" customHeight="1" x14ac:dyDescent="0.25">
      <c r="A14" s="5" t="s">
        <v>13</v>
      </c>
      <c r="B14" s="7">
        <v>40</v>
      </c>
      <c r="C14" s="8">
        <v>3.08</v>
      </c>
      <c r="D14" s="8">
        <v>0</v>
      </c>
      <c r="E14" s="8">
        <v>1.2</v>
      </c>
      <c r="F14" s="8">
        <v>1.2</v>
      </c>
      <c r="G14" s="8">
        <v>21.32</v>
      </c>
      <c r="H14" s="8">
        <v>107.80799999999999</v>
      </c>
      <c r="I14" s="9" t="str">
        <f>"-"</f>
        <v>-</v>
      </c>
    </row>
    <row r="15" spans="1:9" ht="15" customHeight="1" thickBot="1" x14ac:dyDescent="0.3">
      <c r="A15" s="10" t="s">
        <v>14</v>
      </c>
      <c r="B15" s="19">
        <v>30</v>
      </c>
      <c r="C15" s="20">
        <v>1.98</v>
      </c>
      <c r="D15" s="20">
        <v>0</v>
      </c>
      <c r="E15" s="20">
        <v>0.36</v>
      </c>
      <c r="F15" s="20">
        <v>0.36</v>
      </c>
      <c r="G15" s="20">
        <v>12.51</v>
      </c>
      <c r="H15" s="20">
        <v>58.013999999999996</v>
      </c>
      <c r="I15" s="21" t="str">
        <f>"-"</f>
        <v>-</v>
      </c>
    </row>
    <row r="16" spans="1:9" ht="15" customHeight="1" thickBot="1" x14ac:dyDescent="0.3">
      <c r="A16" s="11" t="s">
        <v>15</v>
      </c>
      <c r="B16" s="12">
        <f t="shared" ref="B16:H16" si="1">SUM(B10:B15)</f>
        <v>880</v>
      </c>
      <c r="C16" s="13">
        <f t="shared" si="1"/>
        <v>36.75</v>
      </c>
      <c r="D16" s="13">
        <f t="shared" si="1"/>
        <v>21.1</v>
      </c>
      <c r="E16" s="13">
        <f t="shared" si="1"/>
        <v>28.339999999999996</v>
      </c>
      <c r="F16" s="13">
        <f t="shared" si="1"/>
        <v>10.569999999999997</v>
      </c>
      <c r="G16" s="13">
        <f t="shared" si="1"/>
        <v>132.76999999999998</v>
      </c>
      <c r="H16" s="13">
        <f t="shared" si="1"/>
        <v>918.35735609756102</v>
      </c>
      <c r="I16" s="14"/>
    </row>
    <row r="17" spans="1:9" ht="15" customHeight="1" thickBot="1" x14ac:dyDescent="0.3">
      <c r="A17" s="22" t="s">
        <v>16</v>
      </c>
      <c r="B17" s="23">
        <f t="shared" ref="B17:H17" si="2">B16+B8</f>
        <v>1450</v>
      </c>
      <c r="C17" s="24">
        <f t="shared" si="2"/>
        <v>53.81</v>
      </c>
      <c r="D17" s="24">
        <f t="shared" si="2"/>
        <v>24.240000000000002</v>
      </c>
      <c r="E17" s="24">
        <f t="shared" si="2"/>
        <v>47.029999999999994</v>
      </c>
      <c r="F17" s="24">
        <f t="shared" si="2"/>
        <v>15.649999999999997</v>
      </c>
      <c r="G17" s="24">
        <f t="shared" si="2"/>
        <v>240.07</v>
      </c>
      <c r="H17" s="24">
        <f t="shared" si="2"/>
        <v>1576.4279610575609</v>
      </c>
      <c r="I17" s="25"/>
    </row>
    <row r="18" spans="1:9" ht="15" customHeight="1" x14ac:dyDescent="0.25">
      <c r="A18" s="26"/>
      <c r="B18" s="27"/>
      <c r="C18" s="28"/>
      <c r="D18" s="28"/>
      <c r="E18" s="28"/>
      <c r="F18" s="28"/>
      <c r="G18" s="28"/>
      <c r="H18" s="28"/>
      <c r="I18" s="28"/>
    </row>
    <row r="19" spans="1:9" ht="15" customHeight="1" thickBot="1" x14ac:dyDescent="0.3">
      <c r="A19" s="26" t="s">
        <v>17</v>
      </c>
      <c r="B19" s="37" t="s">
        <v>18</v>
      </c>
      <c r="C19" s="37"/>
      <c r="D19" s="37"/>
      <c r="E19" s="37"/>
      <c r="F19" s="37"/>
      <c r="G19" s="37"/>
      <c r="H19" s="37"/>
      <c r="I19" s="37"/>
    </row>
    <row r="20" spans="1:9" ht="15" customHeight="1" x14ac:dyDescent="0.25">
      <c r="A20" s="32" t="s">
        <v>26</v>
      </c>
      <c r="B20" s="2">
        <v>280</v>
      </c>
      <c r="C20" s="8">
        <v>25.65</v>
      </c>
      <c r="D20" s="8">
        <v>21.1</v>
      </c>
      <c r="E20" s="8">
        <v>20.82</v>
      </c>
      <c r="F20" s="8">
        <v>3.05</v>
      </c>
      <c r="G20" s="8">
        <v>53.66</v>
      </c>
      <c r="H20" s="8">
        <v>503.08</v>
      </c>
      <c r="I20" s="4" t="str">
        <f>"4/9"</f>
        <v>4/9</v>
      </c>
    </row>
    <row r="21" spans="1:9" ht="15" customHeight="1" x14ac:dyDescent="0.25">
      <c r="A21" s="5" t="s">
        <v>20</v>
      </c>
      <c r="B21" s="7">
        <v>200</v>
      </c>
      <c r="C21" s="8">
        <v>0.12</v>
      </c>
      <c r="D21" s="8">
        <v>0</v>
      </c>
      <c r="E21" s="8">
        <v>0.02</v>
      </c>
      <c r="F21" s="8">
        <v>0.02</v>
      </c>
      <c r="G21" s="8">
        <v>9.83</v>
      </c>
      <c r="H21" s="8">
        <v>38.659836097560984</v>
      </c>
      <c r="I21" s="9" t="str">
        <f>"29/10"</f>
        <v>29/10</v>
      </c>
    </row>
    <row r="22" spans="1:9" ht="15" customHeight="1" x14ac:dyDescent="0.25">
      <c r="A22" s="5" t="s">
        <v>10</v>
      </c>
      <c r="B22" s="7">
        <v>40</v>
      </c>
      <c r="C22" s="8">
        <v>3.08</v>
      </c>
      <c r="D22" s="8">
        <v>0</v>
      </c>
      <c r="E22" s="8">
        <v>1.2</v>
      </c>
      <c r="F22" s="8">
        <v>1.2</v>
      </c>
      <c r="G22" s="8">
        <v>21.32</v>
      </c>
      <c r="H22" s="8">
        <v>107.80799999999999</v>
      </c>
      <c r="I22" s="9" t="str">
        <f>"-"</f>
        <v>-</v>
      </c>
    </row>
    <row r="23" spans="1:9" ht="15" customHeight="1" thickBot="1" x14ac:dyDescent="0.3">
      <c r="A23" s="29" t="s">
        <v>14</v>
      </c>
      <c r="B23" s="33">
        <v>30</v>
      </c>
      <c r="C23" s="30">
        <v>1.98</v>
      </c>
      <c r="D23" s="30">
        <v>0</v>
      </c>
      <c r="E23" s="30">
        <v>0.36</v>
      </c>
      <c r="F23" s="30">
        <v>0.36</v>
      </c>
      <c r="G23" s="30">
        <v>12.51</v>
      </c>
      <c r="H23" s="30">
        <v>58.013999999999996</v>
      </c>
      <c r="I23" s="31" t="str">
        <f>"-"</f>
        <v>-</v>
      </c>
    </row>
    <row r="24" spans="1:9" ht="15" customHeight="1" thickBot="1" x14ac:dyDescent="0.3">
      <c r="A24" s="11" t="s">
        <v>23</v>
      </c>
      <c r="B24" s="12">
        <f t="shared" ref="B24:H24" si="3">SUM(B18:B23)</f>
        <v>550</v>
      </c>
      <c r="C24" s="13">
        <f t="shared" si="3"/>
        <v>30.830000000000002</v>
      </c>
      <c r="D24" s="13">
        <f t="shared" si="3"/>
        <v>21.1</v>
      </c>
      <c r="E24" s="13">
        <f t="shared" si="3"/>
        <v>22.4</v>
      </c>
      <c r="F24" s="13">
        <f t="shared" si="3"/>
        <v>4.63</v>
      </c>
      <c r="G24" s="13">
        <f t="shared" si="3"/>
        <v>97.320000000000007</v>
      </c>
      <c r="H24" s="13">
        <f t="shared" si="3"/>
        <v>707.56183609756101</v>
      </c>
      <c r="I24" s="14"/>
    </row>
  </sheetData>
  <mergeCells count="2">
    <mergeCell ref="B19:I19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2025-11-24T08:49:25Z</dcterms:modified>
</cp:coreProperties>
</file>