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2 неделя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  <c r="B26" i="1"/>
  <c r="I25" i="1"/>
  <c r="I24" i="1"/>
  <c r="I23" i="1"/>
  <c r="I22" i="1"/>
  <c r="H18" i="1"/>
  <c r="F18" i="1"/>
  <c r="D18" i="1"/>
  <c r="B18" i="1"/>
  <c r="H17" i="1"/>
  <c r="G17" i="1"/>
  <c r="G18" i="1" s="1"/>
  <c r="F17" i="1"/>
  <c r="E17" i="1"/>
  <c r="E18" i="1" s="1"/>
  <c r="D17" i="1"/>
  <c r="C17" i="1"/>
  <c r="C18" i="1" s="1"/>
  <c r="B17" i="1"/>
  <c r="I16" i="1"/>
  <c r="I15" i="1"/>
  <c r="I14" i="1"/>
  <c r="I13" i="1"/>
  <c r="I11" i="1"/>
  <c r="H8" i="1"/>
  <c r="G8" i="1"/>
  <c r="F8" i="1"/>
  <c r="E8" i="1"/>
  <c r="D8" i="1"/>
  <c r="C8" i="1"/>
  <c r="B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<sst xmlns="http://schemas.openxmlformats.org/spreadsheetml/2006/main" count="36" uniqueCount="29">
  <si>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</si>
  <si>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</si>
  <si>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</si>
  <si>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</si>
  <si>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</si>
  <si>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</si>
  <si>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</si>
  <si>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</si>
  <si>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</si>
  <si>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Каша рисовая вязкая с маслом сливочным (вариант 2)</t>
  </si>
  <si>
    <t>Запеканка (сырники) из творога</t>
  </si>
  <si>
    <t>Молоко сгущенное</t>
  </si>
  <si>
    <t>Чай</t>
  </si>
  <si>
    <t>Батон</t>
  </si>
  <si>
    <t>Итого за 'Завтрак'</t>
  </si>
  <si>
    <t>Обед</t>
  </si>
  <si>
    <t>Борщ со сметаной</t>
  </si>
  <si>
    <t xml:space="preserve">Биточки из свинины с соусом томатным </t>
  </si>
  <si>
    <t>16/8</t>
  </si>
  <si>
    <t>Макаронные изделия отварные</t>
  </si>
  <si>
    <t>Напиток из сухофруктов</t>
  </si>
  <si>
    <t>Хлеб пшеничный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</si>
  <si>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</si>
  <si>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</si>
  <si>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</si>
  <si>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</si>
  <si>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</si>
  <si>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Итого за комплек:</t>
  </si>
  <si>
    <t>День 4 (четверг) вторая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</si>
</sst>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49" fontId="2" fillId="0" borderId="5" xfId="0" quotePrefix="1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/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1" t="s">
        <v>28</v>
      </c>
      <c r="B1" s="39" t="s">
        <v>0</v>
      </c>
      <c r="C1" s="40"/>
      <c r="D1" s="40"/>
      <c r="E1" s="40"/>
      <c r="F1" s="40"/>
      <c r="G1" s="40"/>
      <c r="H1" s="40"/>
      <c r="I1" s="41"/>
    </row>
    <row r="2" spans="1:9" ht="21.7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4</v>
      </c>
      <c r="G2" s="4" t="s">
        <v>6</v>
      </c>
      <c r="H2" s="4" t="s">
        <v>7</v>
      </c>
      <c r="I2" s="5" t="s">
        <v>8</v>
      </c>
    </row>
    <row r="3" spans="1:9" ht="30.95" customHeight="1" x14ac:dyDescent="0.25">
      <c r="A3" s="6" t="s">
        <v>9</v>
      </c>
      <c r="B3" s="7">
        <v>200</v>
      </c>
      <c r="C3" s="8">
        <v>2.15</v>
      </c>
      <c r="D3" s="8">
        <v>0.02</v>
      </c>
      <c r="E3" s="8">
        <v>4.3499999999999996</v>
      </c>
      <c r="F3" s="8">
        <v>0.3</v>
      </c>
      <c r="G3" s="8">
        <v>27.49</v>
      </c>
      <c r="H3" s="8">
        <v>157.05103299999996</v>
      </c>
      <c r="I3" s="9" t="str">
        <f>"9/4"</f>
        <v>9/4</v>
      </c>
    </row>
    <row r="4" spans="1:9" ht="15" customHeight="1" x14ac:dyDescent="0.25">
      <c r="A4" s="6" t="s">
        <v>10</v>
      </c>
      <c r="B4" s="10">
        <v>80</v>
      </c>
      <c r="C4" s="11">
        <v>13.52</v>
      </c>
      <c r="D4" s="11">
        <v>12.97</v>
      </c>
      <c r="E4" s="11">
        <v>7.67</v>
      </c>
      <c r="F4" s="11">
        <v>0.81</v>
      </c>
      <c r="G4" s="11">
        <v>10.74</v>
      </c>
      <c r="H4" s="11">
        <v>167.24</v>
      </c>
      <c r="I4" s="9" t="str">
        <f>"8/5"</f>
        <v>8/5</v>
      </c>
    </row>
    <row r="5" spans="1:9" ht="15" customHeight="1" x14ac:dyDescent="0.25">
      <c r="A5" s="6" t="s">
        <v>11</v>
      </c>
      <c r="B5" s="12">
        <v>30</v>
      </c>
      <c r="C5" s="13">
        <v>2.16</v>
      </c>
      <c r="D5" s="13">
        <v>2.16</v>
      </c>
      <c r="E5" s="13">
        <v>2.5499999999999998</v>
      </c>
      <c r="F5" s="13">
        <v>0</v>
      </c>
      <c r="G5" s="13">
        <v>16.649999999999999</v>
      </c>
      <c r="H5" s="13">
        <v>95.219999999999985</v>
      </c>
      <c r="I5" s="14" t="str">
        <f>"-"</f>
        <v>-</v>
      </c>
    </row>
    <row r="6" spans="1:9" ht="15" customHeight="1" x14ac:dyDescent="0.25">
      <c r="A6" s="6" t="s">
        <v>12</v>
      </c>
      <c r="B6" s="12">
        <v>200</v>
      </c>
      <c r="C6" s="13">
        <v>0.08</v>
      </c>
      <c r="D6" s="13">
        <v>0</v>
      </c>
      <c r="E6" s="13">
        <v>0.02</v>
      </c>
      <c r="F6" s="13">
        <v>0.02</v>
      </c>
      <c r="G6" s="13">
        <v>9.84</v>
      </c>
      <c r="H6" s="13">
        <v>37.802231999999989</v>
      </c>
      <c r="I6" s="14" t="str">
        <f>"27/10"</f>
        <v>27/10</v>
      </c>
    </row>
    <row r="7" spans="1:9" ht="15" customHeight="1" thickBot="1" x14ac:dyDescent="0.3">
      <c r="A7" s="15" t="s">
        <v>13</v>
      </c>
      <c r="B7" s="12">
        <v>40</v>
      </c>
      <c r="C7" s="13">
        <v>3.08</v>
      </c>
      <c r="D7" s="13">
        <v>0</v>
      </c>
      <c r="E7" s="13">
        <v>1.2</v>
      </c>
      <c r="F7" s="13">
        <v>1.2</v>
      </c>
      <c r="G7" s="13">
        <v>21.32</v>
      </c>
      <c r="H7" s="13">
        <v>107.80799999999999</v>
      </c>
      <c r="I7" s="14" t="str">
        <f>"-"</f>
        <v>-</v>
      </c>
    </row>
    <row r="8" spans="1:9" ht="15" customHeight="1" thickBot="1" x14ac:dyDescent="0.3">
      <c r="A8" s="16" t="s">
        <v>14</v>
      </c>
      <c r="B8" s="17">
        <f t="shared" ref="B8:H8" si="0">SUM(B3:B7)</f>
        <v>550</v>
      </c>
      <c r="C8" s="18">
        <f t="shared" si="0"/>
        <v>20.989999999999995</v>
      </c>
      <c r="D8" s="18">
        <f t="shared" si="0"/>
        <v>15.15</v>
      </c>
      <c r="E8" s="18">
        <f t="shared" si="0"/>
        <v>15.79</v>
      </c>
      <c r="F8" s="18">
        <f t="shared" si="0"/>
        <v>2.33</v>
      </c>
      <c r="G8" s="18">
        <f t="shared" si="0"/>
        <v>86.039999999999992</v>
      </c>
      <c r="H8" s="18">
        <f t="shared" si="0"/>
        <v>565.12126499999999</v>
      </c>
      <c r="I8" s="19"/>
    </row>
    <row r="9" spans="1:9" ht="15" customHeight="1" x14ac:dyDescent="0.25">
      <c r="A9" s="20" t="s">
        <v>15</v>
      </c>
      <c r="B9" s="21"/>
      <c r="C9" s="22"/>
      <c r="D9" s="22"/>
      <c r="E9" s="22"/>
      <c r="F9" s="22"/>
      <c r="G9" s="22"/>
      <c r="H9" s="22"/>
      <c r="I9" s="23"/>
    </row>
    <row r="10" spans="1:9" ht="15" customHeight="1" x14ac:dyDescent="0.25">
      <c r="A10" s="24"/>
      <c r="B10" s="25"/>
      <c r="C10" s="13"/>
      <c r="D10" s="13"/>
      <c r="E10" s="13"/>
      <c r="F10" s="13"/>
      <c r="G10" s="13"/>
      <c r="H10" s="13"/>
      <c r="I10" s="14"/>
    </row>
    <row r="11" spans="1:9" ht="15" customHeight="1" x14ac:dyDescent="0.25">
      <c r="A11" s="6" t="s">
        <v>16</v>
      </c>
      <c r="B11" s="12">
        <v>250</v>
      </c>
      <c r="C11" s="13">
        <v>2.13</v>
      </c>
      <c r="D11" s="13">
        <v>0</v>
      </c>
      <c r="E11" s="13">
        <v>5.25</v>
      </c>
      <c r="F11" s="13">
        <v>5.22</v>
      </c>
      <c r="G11" s="13">
        <v>12.72</v>
      </c>
      <c r="H11" s="13">
        <v>102.58210749999999</v>
      </c>
      <c r="I11" s="14" t="str">
        <f>"2/2"</f>
        <v>2/2</v>
      </c>
    </row>
    <row r="12" spans="1:9" ht="15" customHeight="1" x14ac:dyDescent="0.25">
      <c r="A12" s="6" t="s">
        <v>17</v>
      </c>
      <c r="B12" s="12">
        <v>110</v>
      </c>
      <c r="C12" s="13">
        <v>14.56</v>
      </c>
      <c r="D12" s="13">
        <v>13.45</v>
      </c>
      <c r="E12" s="13">
        <v>15.12</v>
      </c>
      <c r="F12" s="13">
        <v>1.87</v>
      </c>
      <c r="G12" s="13">
        <v>13.52</v>
      </c>
      <c r="H12" s="13">
        <v>248.48</v>
      </c>
      <c r="I12" s="26" t="s">
        <v>18</v>
      </c>
    </row>
    <row r="13" spans="1:9" ht="15" customHeight="1" x14ac:dyDescent="0.25">
      <c r="A13" s="6" t="s">
        <v>19</v>
      </c>
      <c r="B13" s="12">
        <v>180</v>
      </c>
      <c r="C13" s="13">
        <v>6.01</v>
      </c>
      <c r="D13" s="13">
        <v>0.03</v>
      </c>
      <c r="E13" s="13">
        <v>3.37</v>
      </c>
      <c r="F13" s="13">
        <v>0.75</v>
      </c>
      <c r="G13" s="13">
        <v>38.659999999999997</v>
      </c>
      <c r="H13" s="13">
        <v>208.46553109999999</v>
      </c>
      <c r="I13" s="14" t="str">
        <f>"46/3"</f>
        <v>46/3</v>
      </c>
    </row>
    <row r="14" spans="1:9" ht="15" customHeight="1" x14ac:dyDescent="0.25">
      <c r="A14" s="6" t="s">
        <v>20</v>
      </c>
      <c r="B14" s="12">
        <v>200</v>
      </c>
      <c r="C14" s="13">
        <v>1.02</v>
      </c>
      <c r="D14" s="13">
        <v>0</v>
      </c>
      <c r="E14" s="13">
        <v>0.06</v>
      </c>
      <c r="F14" s="13">
        <v>0.06</v>
      </c>
      <c r="G14" s="13">
        <v>23.18</v>
      </c>
      <c r="H14" s="13">
        <v>87.598919999999993</v>
      </c>
      <c r="I14" s="14" t="str">
        <f>"6/10"</f>
        <v>6/10</v>
      </c>
    </row>
    <row r="15" spans="1:9" ht="15" customHeight="1" x14ac:dyDescent="0.25">
      <c r="A15" s="6" t="s">
        <v>21</v>
      </c>
      <c r="B15" s="12">
        <v>40</v>
      </c>
      <c r="C15" s="13">
        <v>3.08</v>
      </c>
      <c r="D15" s="13">
        <v>0</v>
      </c>
      <c r="E15" s="13">
        <v>1.2</v>
      </c>
      <c r="F15" s="13">
        <v>1.2</v>
      </c>
      <c r="G15" s="13">
        <v>21.32</v>
      </c>
      <c r="H15" s="13">
        <v>107.80799999999999</v>
      </c>
      <c r="I15" s="14" t="str">
        <f>"-"</f>
        <v>-</v>
      </c>
    </row>
    <row r="16" spans="1:9" ht="15" customHeight="1" thickBot="1" x14ac:dyDescent="0.3">
      <c r="A16" s="15" t="s">
        <v>22</v>
      </c>
      <c r="B16" s="27">
        <v>30</v>
      </c>
      <c r="C16" s="28">
        <v>1.98</v>
      </c>
      <c r="D16" s="28">
        <v>0</v>
      </c>
      <c r="E16" s="28">
        <v>0.36</v>
      </c>
      <c r="F16" s="28">
        <v>0.36</v>
      </c>
      <c r="G16" s="28">
        <v>12.51</v>
      </c>
      <c r="H16" s="28">
        <v>58.013999999999996</v>
      </c>
      <c r="I16" s="29" t="str">
        <f>"-"</f>
        <v>-</v>
      </c>
    </row>
    <row r="17" spans="1:9" ht="15" customHeight="1" thickBot="1" x14ac:dyDescent="0.3">
      <c r="A17" s="16" t="s">
        <v>23</v>
      </c>
      <c r="B17" s="17">
        <f t="shared" ref="B17:G17" si="1">SUM(B10:B16)</f>
        <v>810</v>
      </c>
      <c r="C17" s="18">
        <f t="shared" si="1"/>
        <v>28.780000000000005</v>
      </c>
      <c r="D17" s="17">
        <f t="shared" si="1"/>
        <v>13.479999999999999</v>
      </c>
      <c r="E17" s="18">
        <f t="shared" si="1"/>
        <v>25.359999999999996</v>
      </c>
      <c r="F17" s="17">
        <f t="shared" si="1"/>
        <v>9.4599999999999991</v>
      </c>
      <c r="G17" s="17">
        <f t="shared" si="1"/>
        <v>121.91000000000001</v>
      </c>
      <c r="H17" s="18">
        <f>SUM(H10:H16)</f>
        <v>812.94855859999996</v>
      </c>
      <c r="I17" s="19"/>
    </row>
    <row r="18" spans="1:9" ht="15" customHeight="1" thickBot="1" x14ac:dyDescent="0.3">
      <c r="A18" s="30" t="s">
        <v>24</v>
      </c>
      <c r="B18" s="31">
        <f t="shared" ref="B18:H18" si="2">B17+B8</f>
        <v>1360</v>
      </c>
      <c r="C18" s="32">
        <f t="shared" si="2"/>
        <v>49.769999999999996</v>
      </c>
      <c r="D18" s="32">
        <f t="shared" si="2"/>
        <v>28.63</v>
      </c>
      <c r="E18" s="32">
        <f t="shared" si="2"/>
        <v>41.149999999999991</v>
      </c>
      <c r="F18" s="32">
        <f t="shared" si="2"/>
        <v>11.79</v>
      </c>
      <c r="G18" s="32">
        <f t="shared" si="2"/>
        <v>207.95</v>
      </c>
      <c r="H18" s="32">
        <f t="shared" si="2"/>
        <v>1378.0698235999998</v>
      </c>
      <c r="I18" s="33"/>
    </row>
    <row r="19" spans="1:9" ht="15" customHeight="1" x14ac:dyDescent="0.25">
      <c r="A19" s="34"/>
      <c r="B19" s="35"/>
      <c r="C19" s="36"/>
      <c r="D19" s="36"/>
      <c r="E19" s="36"/>
      <c r="F19" s="36"/>
      <c r="G19" s="36"/>
      <c r="H19" s="36"/>
      <c r="I19" s="36"/>
    </row>
    <row r="20" spans="1:9" ht="15" customHeight="1" thickBot="1" x14ac:dyDescent="0.3">
      <c r="A20" s="34" t="s">
        <v>25</v>
      </c>
      <c r="B20" s="38" t="s">
        <v>26</v>
      </c>
      <c r="C20" s="38"/>
      <c r="D20" s="38"/>
      <c r="E20" s="38"/>
      <c r="F20" s="38"/>
      <c r="G20" s="38"/>
      <c r="H20" s="38"/>
      <c r="I20" s="38"/>
    </row>
    <row r="21" spans="1:9" ht="15" customHeight="1" x14ac:dyDescent="0.25">
      <c r="A21" s="6" t="s">
        <v>17</v>
      </c>
      <c r="B21" s="12">
        <v>110</v>
      </c>
      <c r="C21" s="13">
        <v>14.56</v>
      </c>
      <c r="D21" s="13">
        <v>13.45</v>
      </c>
      <c r="E21" s="13">
        <v>15.12</v>
      </c>
      <c r="F21" s="13">
        <v>1.87</v>
      </c>
      <c r="G21" s="13">
        <v>13.52</v>
      </c>
      <c r="H21" s="13">
        <v>248.48</v>
      </c>
      <c r="I21" s="37" t="s">
        <v>18</v>
      </c>
    </row>
    <row r="22" spans="1:9" ht="15" customHeight="1" x14ac:dyDescent="0.25">
      <c r="A22" s="6" t="s">
        <v>19</v>
      </c>
      <c r="B22" s="12">
        <v>180</v>
      </c>
      <c r="C22" s="13">
        <v>6.01</v>
      </c>
      <c r="D22" s="13">
        <v>0.03</v>
      </c>
      <c r="E22" s="13">
        <v>3.37</v>
      </c>
      <c r="F22" s="13">
        <v>0.75</v>
      </c>
      <c r="G22" s="13">
        <v>38.659999999999997</v>
      </c>
      <c r="H22" s="13">
        <v>208.46553109999999</v>
      </c>
      <c r="I22" s="14" t="str">
        <f>"46/3"</f>
        <v>46/3</v>
      </c>
    </row>
    <row r="23" spans="1:9" ht="15" customHeight="1" x14ac:dyDescent="0.25">
      <c r="A23" s="6" t="s">
        <v>20</v>
      </c>
      <c r="B23" s="12">
        <v>200</v>
      </c>
      <c r="C23" s="13">
        <v>1.02</v>
      </c>
      <c r="D23" s="13">
        <v>0</v>
      </c>
      <c r="E23" s="13">
        <v>0.06</v>
      </c>
      <c r="F23" s="13">
        <v>0.06</v>
      </c>
      <c r="G23" s="13">
        <v>23.18</v>
      </c>
      <c r="H23" s="13">
        <v>87.598919999999993</v>
      </c>
      <c r="I23" s="14" t="str">
        <f>"6/10"</f>
        <v>6/10</v>
      </c>
    </row>
    <row r="24" spans="1:9" ht="15" customHeight="1" x14ac:dyDescent="0.25">
      <c r="A24" s="6" t="s">
        <v>21</v>
      </c>
      <c r="B24" s="12">
        <v>40</v>
      </c>
      <c r="C24" s="13">
        <v>3.08</v>
      </c>
      <c r="D24" s="13">
        <v>0</v>
      </c>
      <c r="E24" s="13">
        <v>1.2</v>
      </c>
      <c r="F24" s="13">
        <v>1.2</v>
      </c>
      <c r="G24" s="13">
        <v>21.32</v>
      </c>
      <c r="H24" s="13">
        <v>107.80799999999999</v>
      </c>
      <c r="I24" s="14" t="str">
        <f>"-"</f>
        <v>-</v>
      </c>
    </row>
    <row r="25" spans="1:9" ht="12.75" customHeight="1" thickBot="1" x14ac:dyDescent="0.3">
      <c r="A25" s="15" t="s">
        <v>22</v>
      </c>
      <c r="B25" s="27">
        <v>30</v>
      </c>
      <c r="C25" s="28">
        <v>1.98</v>
      </c>
      <c r="D25" s="28">
        <v>0</v>
      </c>
      <c r="E25" s="28">
        <v>0.36</v>
      </c>
      <c r="F25" s="28">
        <v>0.36</v>
      </c>
      <c r="G25" s="28">
        <v>12.51</v>
      </c>
      <c r="H25" s="28">
        <v>58.013999999999996</v>
      </c>
      <c r="I25" s="29" t="str">
        <f>"-"</f>
        <v>-</v>
      </c>
    </row>
    <row r="26" spans="1:9" ht="12.75" customHeight="1" thickBot="1" x14ac:dyDescent="0.3">
      <c r="A26" s="16" t="s">
        <v>27</v>
      </c>
      <c r="B26" s="17">
        <f t="shared" ref="B26:H26" si="3">SUM(B21:B25)</f>
        <v>560</v>
      </c>
      <c r="C26" s="18">
        <f t="shared" si="3"/>
        <v>26.650000000000002</v>
      </c>
      <c r="D26" s="18">
        <f t="shared" si="3"/>
        <v>13.479999999999999</v>
      </c>
      <c r="E26" s="18">
        <f t="shared" si="3"/>
        <v>20.109999999999996</v>
      </c>
      <c r="F26" s="18">
        <f t="shared" si="3"/>
        <v>4.24</v>
      </c>
      <c r="G26" s="18">
        <f t="shared" si="3"/>
        <v>109.18999999999998</v>
      </c>
      <c r="H26" s="18">
        <f t="shared" si="3"/>
        <v>710.36645109999995</v>
      </c>
      <c r="I26" s="19"/>
    </row>
  </sheetData>
  <mergeCells count="2">
    <mergeCell ref="B20:I20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2025-11-24T08:50:22Z</dcterms:modified>
</cp:coreProperties>
</file>